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25" i="1" l="1"/>
  <c r="J24" i="1"/>
  <c r="J23" i="1"/>
  <c r="J22" i="1"/>
  <c r="J21" i="1"/>
  <c r="J20" i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6" i="1" l="1"/>
</calcChain>
</file>

<file path=xl/sharedStrings.xml><?xml version="1.0" encoding="utf-8"?>
<sst xmlns="http://schemas.openxmlformats.org/spreadsheetml/2006/main" count="197" uniqueCount="99">
  <si>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</si>
  <si>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</si>
  <si>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</si>
  <si>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</si>
  <si>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</si>
  <si>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</si>
  <si>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</si>
  <si>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</si>
  <si>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</si>
  <si>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</si>
  <si>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</si>
  <si>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</si>
  <si>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</si>
  <si>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</si>
  <si>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NO ASIMILA</t>
  </si>
  <si>
    <t>Atención y extensión medica en CESFAM</t>
  </si>
  <si>
    <t>SEXTA</t>
  </si>
  <si>
    <t>PESOS</t>
  </si>
  <si>
    <t>SI</t>
  </si>
  <si>
    <t>Médico Cirujano</t>
  </si>
  <si>
    <t>LOPEZ</t>
  </si>
  <si>
    <t xml:space="preserve"> </t>
  </si>
  <si>
    <t>Kinesiologo</t>
  </si>
  <si>
    <t>ROMERO</t>
  </si>
  <si>
    <t>CAROLINA</t>
  </si>
  <si>
    <t>CONVENIO CCR</t>
  </si>
  <si>
    <t>TERAPEUTA OCUPACIONAL</t>
  </si>
  <si>
    <t>medico cirujano</t>
  </si>
  <si>
    <t>NUÑEZ</t>
  </si>
  <si>
    <t>LUCAVECHE</t>
  </si>
  <si>
    <t>PINO</t>
  </si>
  <si>
    <t>ESTEFANI</t>
  </si>
  <si>
    <t>Personas Naturales Contratadas a Honorarios ENERO 2017</t>
  </si>
  <si>
    <t>CLAVIJO</t>
  </si>
  <si>
    <t>DURAN</t>
  </si>
  <si>
    <t>NATALIA</t>
  </si>
  <si>
    <t>HIGIENISTA DENTAL</t>
  </si>
  <si>
    <t>KINESIOLOGA</t>
  </si>
  <si>
    <t>KNESIOLOGA</t>
  </si>
  <si>
    <t>CALQUIN</t>
  </si>
  <si>
    <t>MELANIA</t>
  </si>
  <si>
    <t>MATRONA</t>
  </si>
  <si>
    <t>AHUMADA</t>
  </si>
  <si>
    <t>RUZ</t>
  </si>
  <si>
    <t>JOSEFINA</t>
  </si>
  <si>
    <t>NUTRICIONISTA</t>
  </si>
  <si>
    <t>SQUELLA</t>
  </si>
  <si>
    <t>DANIEL</t>
  </si>
  <si>
    <t xml:space="preserve">MATURANA </t>
  </si>
  <si>
    <t>CORDOVA</t>
  </si>
  <si>
    <t>GALVEZ</t>
  </si>
  <si>
    <t>MARIELA</t>
  </si>
  <si>
    <t>LAVADO DE ROPA</t>
  </si>
  <si>
    <t>AUX SERVICIOS</t>
  </si>
  <si>
    <t>CAÑEDO</t>
  </si>
  <si>
    <t>VALDES</t>
  </si>
  <si>
    <t>ROBERTO</t>
  </si>
  <si>
    <t>PEREZ</t>
  </si>
  <si>
    <t>SUSANA</t>
  </si>
  <si>
    <t>PREV RIESGOS</t>
  </si>
  <si>
    <t>MADARIAGA</t>
  </si>
  <si>
    <t>GABRIEL</t>
  </si>
  <si>
    <t>KINESIOLOGO</t>
  </si>
  <si>
    <t>GONZALEZ</t>
  </si>
  <si>
    <t>GOMEZ</t>
  </si>
  <si>
    <t>CRISTIAN</t>
  </si>
  <si>
    <t>ING INFORMATICO</t>
  </si>
  <si>
    <t>INS INFORMATICO</t>
  </si>
  <si>
    <t>MELLA</t>
  </si>
  <si>
    <t>JESSICA</t>
  </si>
  <si>
    <t>ADMINISTRATIVO0</t>
  </si>
  <si>
    <t>ADMINISTRATIVO</t>
  </si>
  <si>
    <t>CAMPOS</t>
  </si>
  <si>
    <t>ANFOSSI</t>
  </si>
  <si>
    <t>BERTA</t>
  </si>
  <si>
    <t>ODONTOLOGA REEMPLAZO</t>
  </si>
  <si>
    <t>ODONTOLOGA</t>
  </si>
  <si>
    <t>IBAÑEZ</t>
  </si>
  <si>
    <t>FELIPE</t>
  </si>
  <si>
    <t>MIRANDA</t>
  </si>
  <si>
    <t>LABRA</t>
  </si>
  <si>
    <t>FRANCISCO</t>
  </si>
  <si>
    <t>TORRES</t>
  </si>
  <si>
    <t>FARIAS</t>
  </si>
  <si>
    <t>HECTOR</t>
  </si>
  <si>
    <t>JARDINERO</t>
  </si>
  <si>
    <t>COLIPE</t>
  </si>
  <si>
    <t>HUENUL</t>
  </si>
  <si>
    <t>ALVARO</t>
  </si>
  <si>
    <t>MANZOR</t>
  </si>
  <si>
    <t>JUAN</t>
  </si>
  <si>
    <t xml:space="preserve">ESCOBAR </t>
  </si>
  <si>
    <t>CARTAGENA</t>
  </si>
  <si>
    <t>MARIA</t>
  </si>
  <si>
    <t>ASEO</t>
  </si>
  <si>
    <t>ACEVEDO</t>
  </si>
  <si>
    <t>SALAS</t>
  </si>
  <si>
    <t>HUGO</t>
  </si>
  <si>
    <t>TENS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</si>
</sst>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-&quot;$&quot;\ * #,##0.00_-;\-&quot;$&quot;\ * #,##0.0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/>
    </xf>
    <xf numFmtId="0" fontId="0" fillId="0" borderId="0" xfId="0" applyFill="1"/>
    <xf numFmtId="164" fontId="0" fillId="0" borderId="2" xfId="0" applyNumberFormat="1" applyFill="1" applyBorder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4" borderId="2" xfId="0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164" fontId="0" fillId="0" borderId="2" xfId="0" applyNumberFormat="1" applyBorder="1"/>
    <xf numFmtId="0" fontId="0" fillId="0" borderId="2" xfId="0" applyBorder="1" applyAlignment="1">
      <alignment horizontal="center"/>
    </xf>
    <xf numFmtId="14" fontId="0" fillId="0" borderId="2" xfId="0" applyNumberFormat="1" applyBorder="1"/>
    <xf numFmtId="0" fontId="0" fillId="0" borderId="2" xfId="0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B20" sqref="B20:O25"/>
    </sheetView>
  </sheetViews>
  <sheetFormatPr baseColWidth="10" defaultColWidth="9.140625" defaultRowHeight="15" x14ac:dyDescent="0.25"/>
  <cols>
    <col min="1" max="1" width="5" customWidth="1"/>
    <col min="2" max="2" width="11.5703125" style="11" customWidth="1"/>
    <col min="3" max="3" width="13.85546875" customWidth="1"/>
    <col min="4" max="4" width="11.42578125" customWidth="1"/>
    <col min="5" max="5" width="11.28515625" customWidth="1"/>
    <col min="6" max="6" width="33.42578125" customWidth="1"/>
    <col min="7" max="7" width="16.42578125" customWidth="1"/>
    <col min="10" max="10" width="15.140625" style="2" customWidth="1"/>
    <col min="11" max="11" width="13" style="2" customWidth="1"/>
    <col min="12" max="12" width="9.140625" style="7"/>
    <col min="13" max="13" width="11.28515625" customWidth="1"/>
    <col min="14" max="14" width="12.28515625" customWidth="1"/>
    <col min="15" max="15" width="25" customWidth="1"/>
  </cols>
  <sheetData>
    <row r="1" spans="1:16" x14ac:dyDescent="0.25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5">
      <c r="G3" s="1"/>
    </row>
    <row r="4" spans="1:16" x14ac:dyDescent="0.25">
      <c r="G4" s="1"/>
    </row>
    <row r="5" spans="1:16" ht="48" x14ac:dyDescent="0.25">
      <c r="A5" s="3"/>
      <c r="B5" s="12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8</v>
      </c>
      <c r="K5" s="6" t="s">
        <v>9</v>
      </c>
      <c r="L5" s="4" t="s">
        <v>10</v>
      </c>
      <c r="M5" s="4" t="s">
        <v>11</v>
      </c>
      <c r="N5" s="4" t="s">
        <v>12</v>
      </c>
      <c r="O5" s="4" t="s">
        <v>13</v>
      </c>
    </row>
    <row r="6" spans="1:16" s="14" customFormat="1" ht="30" x14ac:dyDescent="0.25">
      <c r="A6" s="16"/>
      <c r="B6" s="25" t="s">
        <v>29</v>
      </c>
      <c r="C6" s="17" t="s">
        <v>30</v>
      </c>
      <c r="D6" s="17" t="s">
        <v>31</v>
      </c>
      <c r="E6" s="18" t="s">
        <v>14</v>
      </c>
      <c r="F6" s="19" t="s">
        <v>26</v>
      </c>
      <c r="G6" s="19" t="s">
        <v>26</v>
      </c>
      <c r="H6" s="18" t="s">
        <v>16</v>
      </c>
      <c r="I6" s="18" t="s">
        <v>17</v>
      </c>
      <c r="J6" s="20">
        <f>(K6*100)/90</f>
        <v>388888.88888888888</v>
      </c>
      <c r="K6" s="20">
        <v>350000</v>
      </c>
      <c r="L6" s="18" t="s">
        <v>18</v>
      </c>
      <c r="M6" s="21">
        <v>42736</v>
      </c>
      <c r="N6" s="21">
        <v>42855</v>
      </c>
      <c r="O6" s="18"/>
    </row>
    <row r="7" spans="1:16" s="14" customFormat="1" ht="30" x14ac:dyDescent="0.25">
      <c r="A7" s="16"/>
      <c r="B7" s="25" t="s">
        <v>33</v>
      </c>
      <c r="C7" s="17" t="s">
        <v>34</v>
      </c>
      <c r="D7" s="17" t="s">
        <v>35</v>
      </c>
      <c r="E7" s="18" t="s">
        <v>14</v>
      </c>
      <c r="F7" s="19" t="s">
        <v>36</v>
      </c>
      <c r="G7" s="19" t="s">
        <v>36</v>
      </c>
      <c r="H7" s="18" t="s">
        <v>16</v>
      </c>
      <c r="I7" s="18" t="s">
        <v>17</v>
      </c>
      <c r="J7" s="20">
        <f t="shared" ref="J7:J25" si="0">(K7*100)/90</f>
        <v>147500</v>
      </c>
      <c r="K7" s="20">
        <v>132750</v>
      </c>
      <c r="L7" s="18" t="s">
        <v>18</v>
      </c>
      <c r="M7" s="21">
        <v>42736</v>
      </c>
      <c r="N7" s="21">
        <v>42825</v>
      </c>
      <c r="O7" s="18"/>
    </row>
    <row r="8" spans="1:16" s="14" customFormat="1" x14ac:dyDescent="0.25">
      <c r="B8" s="24" t="s">
        <v>23</v>
      </c>
      <c r="C8" s="13" t="s">
        <v>20</v>
      </c>
      <c r="D8" s="13" t="s">
        <v>24</v>
      </c>
      <c r="E8" s="8" t="s">
        <v>14</v>
      </c>
      <c r="F8" s="9" t="s">
        <v>37</v>
      </c>
      <c r="G8" s="9" t="s">
        <v>38</v>
      </c>
      <c r="H8" s="8" t="s">
        <v>16</v>
      </c>
      <c r="I8" s="8" t="s">
        <v>17</v>
      </c>
      <c r="J8" s="20">
        <f t="shared" si="0"/>
        <v>755828.88888888888</v>
      </c>
      <c r="K8" s="15">
        <v>680246</v>
      </c>
      <c r="L8" s="8" t="s">
        <v>18</v>
      </c>
      <c r="M8" s="21">
        <v>42736</v>
      </c>
      <c r="N8" s="21">
        <v>42855</v>
      </c>
      <c r="O8" s="10"/>
    </row>
    <row r="9" spans="1:16" s="14" customFormat="1" x14ac:dyDescent="0.25">
      <c r="B9" s="24" t="s">
        <v>39</v>
      </c>
      <c r="C9" s="13" t="s">
        <v>39</v>
      </c>
      <c r="D9" s="13" t="s">
        <v>40</v>
      </c>
      <c r="E9" s="8" t="s">
        <v>14</v>
      </c>
      <c r="F9" s="9" t="s">
        <v>41</v>
      </c>
      <c r="G9" s="9" t="s">
        <v>41</v>
      </c>
      <c r="H9" s="8" t="s">
        <v>16</v>
      </c>
      <c r="I9" s="8" t="s">
        <v>17</v>
      </c>
      <c r="J9" s="20">
        <f t="shared" si="0"/>
        <v>472000</v>
      </c>
      <c r="K9" s="15">
        <v>424800</v>
      </c>
      <c r="L9" s="8" t="s">
        <v>18</v>
      </c>
      <c r="M9" s="21">
        <v>42736</v>
      </c>
      <c r="N9" s="21">
        <v>42855</v>
      </c>
      <c r="O9" s="10"/>
    </row>
    <row r="10" spans="1:16" s="14" customFormat="1" x14ac:dyDescent="0.25">
      <c r="A10" s="16"/>
      <c r="B10" s="24" t="s">
        <v>42</v>
      </c>
      <c r="C10" s="13" t="s">
        <v>43</v>
      </c>
      <c r="D10" s="13" t="s">
        <v>44</v>
      </c>
      <c r="E10" s="8" t="s">
        <v>14</v>
      </c>
      <c r="F10" s="9" t="s">
        <v>45</v>
      </c>
      <c r="G10" s="9" t="s">
        <v>45</v>
      </c>
      <c r="H10" s="8" t="s">
        <v>16</v>
      </c>
      <c r="I10" s="8" t="s">
        <v>17</v>
      </c>
      <c r="J10" s="20">
        <f t="shared" si="0"/>
        <v>657000</v>
      </c>
      <c r="K10" s="22">
        <v>591300</v>
      </c>
      <c r="L10" s="8" t="s">
        <v>18</v>
      </c>
      <c r="M10" s="21">
        <v>42736</v>
      </c>
      <c r="N10" s="21">
        <v>42855</v>
      </c>
      <c r="O10" s="8"/>
    </row>
    <row r="11" spans="1:16" s="14" customFormat="1" ht="30" x14ac:dyDescent="0.25">
      <c r="B11" s="24" t="s">
        <v>28</v>
      </c>
      <c r="C11" s="13" t="s">
        <v>46</v>
      </c>
      <c r="D11" s="13" t="s">
        <v>47</v>
      </c>
      <c r="E11" s="8" t="s">
        <v>14</v>
      </c>
      <c r="F11" s="9" t="s">
        <v>15</v>
      </c>
      <c r="G11" s="9" t="s">
        <v>19</v>
      </c>
      <c r="H11" s="8" t="s">
        <v>16</v>
      </c>
      <c r="I11" s="8" t="s">
        <v>17</v>
      </c>
      <c r="J11" s="20">
        <f t="shared" si="0"/>
        <v>2660000</v>
      </c>
      <c r="K11" s="15">
        <v>2394000</v>
      </c>
      <c r="L11" s="8" t="s">
        <v>18</v>
      </c>
      <c r="M11" s="21">
        <v>42736</v>
      </c>
      <c r="N11" s="21">
        <v>42855</v>
      </c>
      <c r="O11" s="10"/>
    </row>
    <row r="12" spans="1:16" s="14" customFormat="1" x14ac:dyDescent="0.25">
      <c r="B12" s="24" t="s">
        <v>49</v>
      </c>
      <c r="C12" s="10" t="s">
        <v>50</v>
      </c>
      <c r="D12" s="10" t="s">
        <v>51</v>
      </c>
      <c r="E12" s="10" t="s">
        <v>14</v>
      </c>
      <c r="F12" s="10" t="s">
        <v>52</v>
      </c>
      <c r="G12" s="10" t="s">
        <v>53</v>
      </c>
      <c r="H12" s="10" t="s">
        <v>16</v>
      </c>
      <c r="I12" s="10" t="s">
        <v>17</v>
      </c>
      <c r="J12" s="20">
        <f t="shared" si="0"/>
        <v>90000</v>
      </c>
      <c r="K12" s="15">
        <v>81000</v>
      </c>
      <c r="L12" s="8" t="s">
        <v>18</v>
      </c>
      <c r="M12" s="21">
        <v>42736</v>
      </c>
      <c r="N12" s="21">
        <v>42855</v>
      </c>
      <c r="O12" s="10" t="s">
        <v>25</v>
      </c>
    </row>
    <row r="13" spans="1:16" s="14" customFormat="1" x14ac:dyDescent="0.25">
      <c r="B13" s="13" t="s">
        <v>54</v>
      </c>
      <c r="C13" s="10" t="s">
        <v>55</v>
      </c>
      <c r="D13" s="10" t="s">
        <v>56</v>
      </c>
      <c r="E13" s="10" t="s">
        <v>14</v>
      </c>
      <c r="F13" s="10" t="s">
        <v>15</v>
      </c>
      <c r="G13" s="10" t="s">
        <v>27</v>
      </c>
      <c r="H13" s="10" t="s">
        <v>16</v>
      </c>
      <c r="I13" s="10" t="s">
        <v>17</v>
      </c>
      <c r="J13" s="20">
        <f t="shared" si="0"/>
        <v>866684.4444444445</v>
      </c>
      <c r="K13" s="15">
        <v>780016</v>
      </c>
      <c r="L13" s="8" t="s">
        <v>18</v>
      </c>
      <c r="M13" s="21">
        <v>42736</v>
      </c>
      <c r="N13" s="21">
        <v>42855</v>
      </c>
      <c r="O13" s="10" t="s">
        <v>21</v>
      </c>
    </row>
    <row r="14" spans="1:16" s="14" customFormat="1" x14ac:dyDescent="0.25">
      <c r="B14" s="13" t="s">
        <v>57</v>
      </c>
      <c r="C14" s="10" t="s">
        <v>50</v>
      </c>
      <c r="D14" s="10" t="s">
        <v>58</v>
      </c>
      <c r="E14" s="10" t="s">
        <v>14</v>
      </c>
      <c r="F14" s="10" t="s">
        <v>59</v>
      </c>
      <c r="G14" s="10" t="s">
        <v>59</v>
      </c>
      <c r="H14" s="10" t="s">
        <v>16</v>
      </c>
      <c r="I14" s="10" t="s">
        <v>17</v>
      </c>
      <c r="J14" s="20">
        <f t="shared" si="0"/>
        <v>142860</v>
      </c>
      <c r="K14" s="15">
        <v>128574</v>
      </c>
      <c r="L14" s="8" t="s">
        <v>18</v>
      </c>
      <c r="M14" s="21">
        <v>42736</v>
      </c>
      <c r="N14" s="21">
        <v>42855</v>
      </c>
      <c r="O14" s="10"/>
    </row>
    <row r="15" spans="1:16" s="14" customFormat="1" x14ac:dyDescent="0.25">
      <c r="B15" s="13" t="s">
        <v>57</v>
      </c>
      <c r="C15" s="10" t="s">
        <v>60</v>
      </c>
      <c r="D15" s="10" t="s">
        <v>61</v>
      </c>
      <c r="E15" s="10" t="s">
        <v>14</v>
      </c>
      <c r="F15" s="10" t="s">
        <v>62</v>
      </c>
      <c r="G15" s="10" t="s">
        <v>22</v>
      </c>
      <c r="H15" s="10" t="s">
        <v>16</v>
      </c>
      <c r="I15" s="10" t="s">
        <v>17</v>
      </c>
      <c r="J15" s="20">
        <f t="shared" si="0"/>
        <v>222222.22222222222</v>
      </c>
      <c r="K15" s="15">
        <v>200000</v>
      </c>
      <c r="L15" s="8" t="s">
        <v>18</v>
      </c>
      <c r="M15" s="21">
        <v>42736</v>
      </c>
      <c r="N15" s="21">
        <v>42855</v>
      </c>
      <c r="O15" s="10"/>
    </row>
    <row r="16" spans="1:16" s="14" customFormat="1" x14ac:dyDescent="0.25">
      <c r="B16" s="13" t="s">
        <v>63</v>
      </c>
      <c r="C16" s="10" t="s">
        <v>64</v>
      </c>
      <c r="D16" s="10" t="s">
        <v>65</v>
      </c>
      <c r="E16" s="10" t="s">
        <v>14</v>
      </c>
      <c r="F16" s="10" t="s">
        <v>66</v>
      </c>
      <c r="G16" s="10" t="s">
        <v>67</v>
      </c>
      <c r="H16" s="10" t="s">
        <v>16</v>
      </c>
      <c r="I16" s="10" t="s">
        <v>17</v>
      </c>
      <c r="J16" s="20">
        <f t="shared" si="0"/>
        <v>170000</v>
      </c>
      <c r="K16" s="15">
        <v>153000</v>
      </c>
      <c r="L16" s="8" t="s">
        <v>18</v>
      </c>
      <c r="M16" s="21">
        <v>42736</v>
      </c>
      <c r="N16" s="21">
        <v>42855</v>
      </c>
      <c r="O16" s="10"/>
    </row>
    <row r="17" spans="2:15" s="14" customFormat="1" x14ac:dyDescent="0.25">
      <c r="B17" s="13" t="s">
        <v>68</v>
      </c>
      <c r="C17" s="10" t="s">
        <v>43</v>
      </c>
      <c r="D17" s="10" t="s">
        <v>69</v>
      </c>
      <c r="E17" s="10" t="s">
        <v>14</v>
      </c>
      <c r="F17" s="10" t="s">
        <v>70</v>
      </c>
      <c r="G17" s="10" t="s">
        <v>71</v>
      </c>
      <c r="H17" s="10" t="s">
        <v>16</v>
      </c>
      <c r="I17" s="10" t="s">
        <v>17</v>
      </c>
      <c r="J17" s="20">
        <f t="shared" si="0"/>
        <v>250000</v>
      </c>
      <c r="K17" s="15">
        <v>225000</v>
      </c>
      <c r="L17" s="8" t="s">
        <v>18</v>
      </c>
      <c r="M17" s="21">
        <v>42736</v>
      </c>
      <c r="N17" s="21">
        <v>42855</v>
      </c>
      <c r="O17" s="10"/>
    </row>
    <row r="18" spans="2:15" s="14" customFormat="1" x14ac:dyDescent="0.25">
      <c r="B18" s="13" t="s">
        <v>72</v>
      </c>
      <c r="C18" s="10" t="s">
        <v>73</v>
      </c>
      <c r="D18" s="10" t="s">
        <v>74</v>
      </c>
      <c r="E18" s="10" t="s">
        <v>14</v>
      </c>
      <c r="F18" s="10" t="s">
        <v>75</v>
      </c>
      <c r="G18" s="10" t="s">
        <v>76</v>
      </c>
      <c r="H18" s="10" t="s">
        <v>16</v>
      </c>
      <c r="I18" s="10" t="s">
        <v>17</v>
      </c>
      <c r="J18" s="20">
        <f t="shared" si="0"/>
        <v>650000</v>
      </c>
      <c r="K18" s="15">
        <v>585000</v>
      </c>
      <c r="L18" s="8" t="s">
        <v>18</v>
      </c>
      <c r="M18" s="21">
        <v>42736</v>
      </c>
      <c r="N18" s="21">
        <v>42753</v>
      </c>
      <c r="O18" s="10"/>
    </row>
    <row r="19" spans="2:15" s="14" customFormat="1" x14ac:dyDescent="0.25">
      <c r="B19" s="13" t="s">
        <v>48</v>
      </c>
      <c r="C19" s="10" t="s">
        <v>77</v>
      </c>
      <c r="D19" s="10" t="s">
        <v>78</v>
      </c>
      <c r="E19" s="10" t="s">
        <v>14</v>
      </c>
      <c r="F19" s="10" t="s">
        <v>70</v>
      </c>
      <c r="G19" s="10" t="s">
        <v>71</v>
      </c>
      <c r="H19" s="10" t="s">
        <v>16</v>
      </c>
      <c r="I19" s="10" t="s">
        <v>17</v>
      </c>
      <c r="J19" s="20">
        <f t="shared" si="0"/>
        <v>111111.11111111111</v>
      </c>
      <c r="K19" s="15">
        <v>100000</v>
      </c>
      <c r="L19" s="8" t="s">
        <v>18</v>
      </c>
      <c r="M19" s="21">
        <v>42736</v>
      </c>
      <c r="N19" s="21">
        <v>42855</v>
      </c>
      <c r="O19" s="10"/>
    </row>
    <row r="20" spans="2:15" x14ac:dyDescent="0.25">
      <c r="B20" s="26" t="s">
        <v>79</v>
      </c>
      <c r="C20" s="10" t="s">
        <v>80</v>
      </c>
      <c r="D20" s="10" t="s">
        <v>81</v>
      </c>
      <c r="E20" s="10" t="s">
        <v>14</v>
      </c>
      <c r="F20" s="10" t="s">
        <v>15</v>
      </c>
      <c r="G20" s="10" t="s">
        <v>27</v>
      </c>
      <c r="H20" s="10" t="s">
        <v>16</v>
      </c>
      <c r="I20" s="10" t="s">
        <v>17</v>
      </c>
      <c r="J20" s="27">
        <f t="shared" si="0"/>
        <v>2500000</v>
      </c>
      <c r="K20" s="27">
        <v>2250000</v>
      </c>
      <c r="L20" s="28" t="s">
        <v>18</v>
      </c>
      <c r="M20" s="29">
        <v>42736</v>
      </c>
      <c r="N20" s="29">
        <v>42825</v>
      </c>
      <c r="O20" s="30"/>
    </row>
    <row r="21" spans="2:15" x14ac:dyDescent="0.25">
      <c r="B21" s="26" t="s">
        <v>82</v>
      </c>
      <c r="C21" s="10" t="s">
        <v>83</v>
      </c>
      <c r="D21" s="10" t="s">
        <v>84</v>
      </c>
      <c r="E21" s="10" t="s">
        <v>14</v>
      </c>
      <c r="F21" s="10" t="s">
        <v>85</v>
      </c>
      <c r="G21" s="10" t="s">
        <v>85</v>
      </c>
      <c r="H21" s="10" t="s">
        <v>16</v>
      </c>
      <c r="I21" s="10" t="s">
        <v>17</v>
      </c>
      <c r="J21" s="27">
        <f t="shared" si="0"/>
        <v>111111.11111111111</v>
      </c>
      <c r="K21" s="27">
        <v>100000</v>
      </c>
      <c r="L21" s="28" t="s">
        <v>18</v>
      </c>
      <c r="M21" s="29">
        <v>42736</v>
      </c>
      <c r="N21" s="29">
        <v>42825</v>
      </c>
      <c r="O21" s="30"/>
    </row>
    <row r="22" spans="2:15" x14ac:dyDescent="0.25">
      <c r="B22" s="26" t="s">
        <v>86</v>
      </c>
      <c r="C22" s="10" t="s">
        <v>87</v>
      </c>
      <c r="D22" s="10" t="s">
        <v>88</v>
      </c>
      <c r="E22" s="10" t="s">
        <v>14</v>
      </c>
      <c r="F22" s="10" t="s">
        <v>15</v>
      </c>
      <c r="G22" s="10" t="s">
        <v>27</v>
      </c>
      <c r="H22" s="10" t="s">
        <v>16</v>
      </c>
      <c r="I22" s="10" t="s">
        <v>17</v>
      </c>
      <c r="J22" s="27">
        <f t="shared" si="0"/>
        <v>208336.66666666666</v>
      </c>
      <c r="K22" s="27">
        <v>187503</v>
      </c>
      <c r="L22" s="28" t="s">
        <v>18</v>
      </c>
      <c r="M22" s="29">
        <v>42736</v>
      </c>
      <c r="N22" s="29">
        <v>43100</v>
      </c>
      <c r="O22" s="30"/>
    </row>
    <row r="23" spans="2:15" x14ac:dyDescent="0.25">
      <c r="B23" s="26" t="s">
        <v>89</v>
      </c>
      <c r="C23" s="10" t="s">
        <v>50</v>
      </c>
      <c r="D23" s="10" t="s">
        <v>90</v>
      </c>
      <c r="E23" s="10" t="s">
        <v>14</v>
      </c>
      <c r="F23" s="10" t="s">
        <v>85</v>
      </c>
      <c r="G23" s="10" t="s">
        <v>85</v>
      </c>
      <c r="H23" s="10" t="s">
        <v>16</v>
      </c>
      <c r="I23" s="10" t="s">
        <v>17</v>
      </c>
      <c r="J23" s="27">
        <f t="shared" si="0"/>
        <v>88888.888888888891</v>
      </c>
      <c r="K23" s="27">
        <v>80000</v>
      </c>
      <c r="L23" s="28" t="s">
        <v>18</v>
      </c>
      <c r="M23" s="29">
        <v>42736</v>
      </c>
      <c r="N23" s="29">
        <v>42825</v>
      </c>
      <c r="O23" s="30"/>
    </row>
    <row r="24" spans="2:15" x14ac:dyDescent="0.25">
      <c r="B24" s="26" t="s">
        <v>91</v>
      </c>
      <c r="C24" s="10" t="s">
        <v>92</v>
      </c>
      <c r="D24" s="10" t="s">
        <v>93</v>
      </c>
      <c r="E24" s="10" t="s">
        <v>14</v>
      </c>
      <c r="F24" s="10" t="s">
        <v>94</v>
      </c>
      <c r="G24" s="10" t="s">
        <v>53</v>
      </c>
      <c r="H24" s="10" t="s">
        <v>16</v>
      </c>
      <c r="I24" s="10" t="s">
        <v>17</v>
      </c>
      <c r="J24" s="27">
        <f t="shared" si="0"/>
        <v>222222.22222222222</v>
      </c>
      <c r="K24" s="27">
        <v>200000</v>
      </c>
      <c r="L24" s="28" t="s">
        <v>18</v>
      </c>
      <c r="M24" s="29">
        <v>42736</v>
      </c>
      <c r="N24" s="29">
        <v>42766</v>
      </c>
      <c r="O24" s="30"/>
    </row>
    <row r="25" spans="2:15" x14ac:dyDescent="0.25">
      <c r="B25" s="26" t="s">
        <v>95</v>
      </c>
      <c r="C25" s="10" t="s">
        <v>96</v>
      </c>
      <c r="D25" s="10" t="s">
        <v>97</v>
      </c>
      <c r="E25" s="10" t="s">
        <v>14</v>
      </c>
      <c r="F25" s="10" t="s">
        <v>98</v>
      </c>
      <c r="G25" s="10" t="s">
        <v>98</v>
      </c>
      <c r="H25" s="10" t="s">
        <v>16</v>
      </c>
      <c r="I25" s="10" t="s">
        <v>17</v>
      </c>
      <c r="J25" s="27">
        <f t="shared" si="0"/>
        <v>267201.11111111112</v>
      </c>
      <c r="K25" s="27">
        <v>240481</v>
      </c>
      <c r="L25" s="28" t="s">
        <v>18</v>
      </c>
      <c r="M25" s="29">
        <v>42736</v>
      </c>
      <c r="N25" s="29">
        <v>42794</v>
      </c>
      <c r="O25" s="30"/>
    </row>
  </sheetData>
  <mergeCells count="1">
    <mergeCell ref="A1:P2"/>
  </mergeCells>
  <pageMargins left="0.70866141732283472" right="0.70866141732283472" top="0.74803149606299213" bottom="0.74803149606299213" header="0.31496062992125984" footer="0.31496062992125984"/>
  <pageSetup paperSize="5" scale="5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2017-05-04T14:18:12Z</dcterms:modified>
</cp:coreProperties>
</file>