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38" i="1" l="1"/>
  <c r="J37" i="1" l="1"/>
  <c r="J36" i="1" l="1"/>
  <c r="J35" i="1"/>
  <c r="J34" i="1"/>
  <c r="J11" i="1"/>
  <c r="J33" i="1" l="1"/>
  <c r="J32" i="1"/>
  <c r="J31" i="1" l="1"/>
  <c r="J30" i="1"/>
  <c r="J29" i="1"/>
  <c r="J28" i="1"/>
  <c r="J27" i="1"/>
  <c r="J26" i="1" l="1"/>
  <c r="J25" i="1"/>
  <c r="J24" i="1"/>
  <c r="J23" i="1"/>
  <c r="J22" i="1"/>
  <c r="J21" i="1"/>
  <c r="J20" i="1"/>
  <c r="J19" i="1"/>
  <c r="J18" i="1"/>
  <c r="J17" i="1"/>
  <c r="J16" i="1"/>
  <c r="J15" i="1"/>
  <c r="J7" i="1" l="1"/>
  <c r="J8" i="1"/>
  <c r="J9" i="1"/>
  <c r="J10" i="1"/>
  <c r="J12" i="1"/>
  <c r="J13" i="1"/>
  <c r="J14" i="1"/>
  <c r="J6" i="1" l="1"/>
</calcChain>
</file>

<file path=xl/sharedStrings.xml><?xml version="1.0" encoding="utf-8"?>
<sst xmlns="http://schemas.openxmlformats.org/spreadsheetml/2006/main" count="313" uniqueCount="147">
  <si>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</si>
  <si>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</si>
  <si>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</si>
  <si>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</si>
  <si>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</si>
  <si>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</si>
  <si>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</si>
  <si>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</si>
  <si>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</si>
  <si>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</si>
  <si>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Pago mensual</t>
  </si>
  <si>
    <t>Fecha de inicio</t>
  </si>
  <si>
    <t>Fecha de término</t>
  </si>
  <si>
    <t>Observaciones</t>
  </si>
  <si>
    <t>NO ASIMILA</t>
  </si>
  <si>
    <t>SEXTA</t>
  </si>
  <si>
    <t>PESOS</t>
  </si>
  <si>
    <t>SI</t>
  </si>
  <si>
    <t>Jardinero</t>
  </si>
  <si>
    <t>LOPEZ</t>
  </si>
  <si>
    <t xml:space="preserve"> </t>
  </si>
  <si>
    <t>ROMERO</t>
  </si>
  <si>
    <t>CAROLINA</t>
  </si>
  <si>
    <t>TERAPEUTA OCUPACIONAL</t>
  </si>
  <si>
    <t>HIGIENISTA DENTAL</t>
  </si>
  <si>
    <t>KINESIOLOGA</t>
  </si>
  <si>
    <t>KNESIOLOGA</t>
  </si>
  <si>
    <t>MATRONA</t>
  </si>
  <si>
    <t>AHUMADA</t>
  </si>
  <si>
    <t>RUZ</t>
  </si>
  <si>
    <t>JOSEFINA</t>
  </si>
  <si>
    <t>NUTRICIONISTA</t>
  </si>
  <si>
    <t xml:space="preserve">MATURANA </t>
  </si>
  <si>
    <t>MANZOR</t>
  </si>
  <si>
    <t>CARRASCO</t>
  </si>
  <si>
    <t>JUAN</t>
  </si>
  <si>
    <t>JARDINERO</t>
  </si>
  <si>
    <t>IBAÑEZ</t>
  </si>
  <si>
    <t>FELIPE</t>
  </si>
  <si>
    <t>ADMINISTRATIVO</t>
  </si>
  <si>
    <t>SALDAÑA</t>
  </si>
  <si>
    <t>MADELEINE</t>
  </si>
  <si>
    <t>ACUPUNTURA</t>
  </si>
  <si>
    <t>TERAPEUTA</t>
  </si>
  <si>
    <t>PAINEVILO</t>
  </si>
  <si>
    <t>HUENUPIL</t>
  </si>
  <si>
    <t>DANILO</t>
  </si>
  <si>
    <t>PROGRAMA CARDIOVASCULAR</t>
  </si>
  <si>
    <t>PROF. ED FISICA</t>
  </si>
  <si>
    <t>PEREZ</t>
  </si>
  <si>
    <t>GALVEZ</t>
  </si>
  <si>
    <t>SUSANA</t>
  </si>
  <si>
    <t>PREVENCION DE RIESGOS</t>
  </si>
  <si>
    <t>TEC. PREV RIESGOS</t>
  </si>
  <si>
    <t>TENS</t>
  </si>
  <si>
    <t>CARMONA</t>
  </si>
  <si>
    <t>SANHUEZA</t>
  </si>
  <si>
    <t>JUDITH</t>
  </si>
  <si>
    <t>APOYO FINANZAS</t>
  </si>
  <si>
    <t>BRAVO</t>
  </si>
  <si>
    <t>ROMINA</t>
  </si>
  <si>
    <t>TENS CECOSF</t>
  </si>
  <si>
    <t>COLIPE</t>
  </si>
  <si>
    <t>HUENUL</t>
  </si>
  <si>
    <t>ALVARO</t>
  </si>
  <si>
    <t>MEDICO CIRUJANO</t>
  </si>
  <si>
    <t>GONZALEZ</t>
  </si>
  <si>
    <t>GOMEZ</t>
  </si>
  <si>
    <t>CRISTIAN</t>
  </si>
  <si>
    <t>MANTECION EQUIPOS COMPUTACIONALES</t>
  </si>
  <si>
    <t>ING INFORMATICA</t>
  </si>
  <si>
    <t>TORRES</t>
  </si>
  <si>
    <t>FARIAS</t>
  </si>
  <si>
    <t>HECTOR</t>
  </si>
  <si>
    <t>CABEZAS</t>
  </si>
  <si>
    <t>OLIVARES</t>
  </si>
  <si>
    <t>MARIA</t>
  </si>
  <si>
    <t>FLORES DE BACH</t>
  </si>
  <si>
    <t>ALESSANDRINI</t>
  </si>
  <si>
    <t>MACIQUES</t>
  </si>
  <si>
    <t>GRETA</t>
  </si>
  <si>
    <t>MARTINEZ</t>
  </si>
  <si>
    <t>TERRERO</t>
  </si>
  <si>
    <t>ARIEL</t>
  </si>
  <si>
    <t>PIÑA</t>
  </si>
  <si>
    <t>LIBERONA</t>
  </si>
  <si>
    <t>LUZ</t>
  </si>
  <si>
    <t>REIKI</t>
  </si>
  <si>
    <t>CAÑEDO</t>
  </si>
  <si>
    <t>VALDES</t>
  </si>
  <si>
    <t>ROBERTO</t>
  </si>
  <si>
    <t>MADARIAGA</t>
  </si>
  <si>
    <t>GABRIEL</t>
  </si>
  <si>
    <t>KINESIOLOGO</t>
  </si>
  <si>
    <t>PARRAGUEZ</t>
  </si>
  <si>
    <t>CORNEJO</t>
  </si>
  <si>
    <t>FLAVIA</t>
  </si>
  <si>
    <t>GODOY</t>
  </si>
  <si>
    <t>CANDIA</t>
  </si>
  <si>
    <t>NATALY</t>
  </si>
  <si>
    <t>PROGRAMA VIDA SANA</t>
  </si>
  <si>
    <t>PSICOLOGA</t>
  </si>
  <si>
    <t>PARDO</t>
  </si>
  <si>
    <t>NICOLAS</t>
  </si>
  <si>
    <t>OLEA</t>
  </si>
  <si>
    <t>ARENAS</t>
  </si>
  <si>
    <t>ESCOBAR</t>
  </si>
  <si>
    <t>CARTAGENA</t>
  </si>
  <si>
    <t>AUXILIAR DE SERVICIOS</t>
  </si>
  <si>
    <t>AUX. SERVICIOS</t>
  </si>
  <si>
    <t>FUENZALIDA</t>
  </si>
  <si>
    <t>QUINTANILLA</t>
  </si>
  <si>
    <t>ASEO INTERNOS</t>
  </si>
  <si>
    <t>KANDALAF</t>
  </si>
  <si>
    <t>ARRIAGADA</t>
  </si>
  <si>
    <t>LORNA</t>
  </si>
  <si>
    <t>VISITAS DOMICILIARIAS</t>
  </si>
  <si>
    <t>MIRANDA</t>
  </si>
  <si>
    <t>ALARCON</t>
  </si>
  <si>
    <t>MARIELA</t>
  </si>
  <si>
    <t>APOYO ODONTOLOGICO PROGRAMA</t>
  </si>
  <si>
    <t>HIGIENISTA DENTAL PROGRAMA</t>
  </si>
  <si>
    <t>ABARCA</t>
  </si>
  <si>
    <t>GARAY</t>
  </si>
  <si>
    <t xml:space="preserve">JOSE </t>
  </si>
  <si>
    <t>TRABAJO COMUNITARIO</t>
  </si>
  <si>
    <t>TRAB. SOCIAL</t>
  </si>
  <si>
    <t>MASOTERAPIA</t>
  </si>
  <si>
    <t>MASOTERAPUETA</t>
  </si>
  <si>
    <t>CALDERON</t>
  </si>
  <si>
    <t>BETANCOURT</t>
  </si>
  <si>
    <t>JEFFERSON</t>
  </si>
  <si>
    <t>CORDOVA</t>
  </si>
  <si>
    <t>LAVADO DE ROPA</t>
  </si>
  <si>
    <t xml:space="preserve">NUTRICIONISTA VIDA SANA </t>
  </si>
  <si>
    <t>MEDICO CIRUJANO EXTENSION</t>
  </si>
  <si>
    <t>MORGADO</t>
  </si>
  <si>
    <t>SARABIA</t>
  </si>
  <si>
    <t>DANIELA</t>
  </si>
  <si>
    <t>PIZARRO</t>
  </si>
  <si>
    <t>NATALIA</t>
  </si>
  <si>
    <t>TENS PROGRAMA FOFAR</t>
  </si>
  <si>
    <t>q</t>
  </si>
  <si>
    <t>LEON</t>
  </si>
  <si>
    <t>SANDRA</t>
  </si>
  <si>
    <t>PREV. CANCER CERVICOUTERINO</t>
  </si>
  <si>
    <t>Personas Naturales Contratadas a Honorarios AGOSTO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</si>
</sst>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_-&quot;$&quot;\ * #,##0.00_-;\-&quot;$&quot;\ * #,##0.00_-;_-&quot;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color indexed="9"/>
      <name val="Arial"/>
      <family val="2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/>
    </xf>
    <xf numFmtId="0" fontId="0" fillId="0" borderId="0" xfId="0" applyFill="1"/>
    <xf numFmtId="164" fontId="0" fillId="0" borderId="2" xfId="0" applyNumberFormat="1" applyFill="1" applyBorder="1"/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/>
    <xf numFmtId="14" fontId="0" fillId="0" borderId="0" xfId="0" applyNumberFormat="1"/>
    <xf numFmtId="14" fontId="0" fillId="0" borderId="2" xfId="0" applyNumberFormat="1" applyBorder="1"/>
    <xf numFmtId="0" fontId="2" fillId="2" borderId="0" xfId="0" applyFont="1" applyFill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workbookViewId="0">
      <selection activeCell="A3" sqref="A3"/>
    </sheetView>
  </sheetViews>
  <sheetFormatPr baseColWidth="10" defaultColWidth="9.140625" defaultRowHeight="15" x14ac:dyDescent="0.25"/>
  <cols>
    <col min="1" max="1" width="5" customWidth="1"/>
    <col min="2" max="2" width="11.5703125" style="11" customWidth="1"/>
    <col min="3" max="3" width="13.85546875" customWidth="1"/>
    <col min="4" max="4" width="11.42578125" customWidth="1"/>
    <col min="5" max="5" width="11.28515625" customWidth="1"/>
    <col min="6" max="6" width="33.42578125" customWidth="1"/>
    <col min="7" max="7" width="16.42578125" customWidth="1"/>
    <col min="10" max="10" width="15.140625" style="2" customWidth="1"/>
    <col min="11" max="11" width="13" style="2" customWidth="1"/>
    <col min="12" max="12" width="9.140625" style="7"/>
    <col min="13" max="13" width="11.28515625" customWidth="1"/>
    <col min="14" max="14" width="12.28515625" customWidth="1"/>
    <col min="15" max="15" width="25" customWidth="1"/>
  </cols>
  <sheetData>
    <row r="1" spans="1:16" x14ac:dyDescent="0.25">
      <c r="A1" s="28" t="s">
        <v>146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x14ac:dyDescent="0.25">
      <c r="G3" s="1"/>
    </row>
    <row r="4" spans="1:16" x14ac:dyDescent="0.25">
      <c r="G4" s="1"/>
    </row>
    <row r="5" spans="1:16" ht="48" x14ac:dyDescent="0.25">
      <c r="A5" s="3"/>
      <c r="B5" s="12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8</v>
      </c>
      <c r="K5" s="6" t="s">
        <v>9</v>
      </c>
      <c r="L5" s="4" t="s">
        <v>10</v>
      </c>
      <c r="M5" s="4" t="s">
        <v>11</v>
      </c>
      <c r="N5" s="4" t="s">
        <v>12</v>
      </c>
      <c r="O5" s="4" t="s">
        <v>13</v>
      </c>
    </row>
    <row r="6" spans="1:16" s="14" customFormat="1" ht="30" x14ac:dyDescent="0.25">
      <c r="A6" s="16"/>
      <c r="B6" s="17" t="s">
        <v>97</v>
      </c>
      <c r="C6" s="17" t="s">
        <v>98</v>
      </c>
      <c r="D6" s="17" t="s">
        <v>99</v>
      </c>
      <c r="E6" s="18" t="s">
        <v>14</v>
      </c>
      <c r="F6" s="19" t="s">
        <v>23</v>
      </c>
      <c r="G6" s="19" t="s">
        <v>23</v>
      </c>
      <c r="H6" s="18" t="s">
        <v>15</v>
      </c>
      <c r="I6" s="18" t="s">
        <v>16</v>
      </c>
      <c r="J6" s="20">
        <f>(K6*100)/90</f>
        <v>798500</v>
      </c>
      <c r="K6" s="20">
        <v>718650</v>
      </c>
      <c r="L6" s="18" t="s">
        <v>17</v>
      </c>
      <c r="M6" s="21">
        <v>42736</v>
      </c>
      <c r="N6" s="21">
        <v>43100</v>
      </c>
      <c r="O6" s="18"/>
    </row>
    <row r="7" spans="1:16" s="14" customFormat="1" x14ac:dyDescent="0.25">
      <c r="B7" s="13" t="s">
        <v>21</v>
      </c>
      <c r="C7" s="13" t="s">
        <v>19</v>
      </c>
      <c r="D7" s="13" t="s">
        <v>22</v>
      </c>
      <c r="E7" s="8" t="s">
        <v>14</v>
      </c>
      <c r="F7" s="9" t="s">
        <v>25</v>
      </c>
      <c r="G7" s="9" t="s">
        <v>26</v>
      </c>
      <c r="H7" s="8" t="s">
        <v>15</v>
      </c>
      <c r="I7" s="8" t="s">
        <v>16</v>
      </c>
      <c r="J7" s="20">
        <f t="shared" ref="J7:J38" si="0">(K7*100)/90</f>
        <v>712500</v>
      </c>
      <c r="K7" s="15">
        <v>641250</v>
      </c>
      <c r="L7" s="8" t="s">
        <v>17</v>
      </c>
      <c r="M7" s="21">
        <v>42736</v>
      </c>
      <c r="N7" s="21">
        <v>43099</v>
      </c>
      <c r="O7" s="10"/>
    </row>
    <row r="8" spans="1:16" s="14" customFormat="1" x14ac:dyDescent="0.25">
      <c r="A8" s="16"/>
      <c r="B8" s="13" t="s">
        <v>28</v>
      </c>
      <c r="C8" s="13" t="s">
        <v>29</v>
      </c>
      <c r="D8" s="13" t="s">
        <v>30</v>
      </c>
      <c r="E8" s="8" t="s">
        <v>14</v>
      </c>
      <c r="F8" s="9" t="s">
        <v>31</v>
      </c>
      <c r="G8" s="9" t="s">
        <v>31</v>
      </c>
      <c r="H8" s="8" t="s">
        <v>15</v>
      </c>
      <c r="I8" s="8" t="s">
        <v>16</v>
      </c>
      <c r="J8" s="20">
        <f t="shared" si="0"/>
        <v>493000</v>
      </c>
      <c r="K8" s="22">
        <v>443700</v>
      </c>
      <c r="L8" s="8" t="s">
        <v>17</v>
      </c>
      <c r="M8" s="21">
        <v>42736</v>
      </c>
      <c r="N8" s="21">
        <v>43099</v>
      </c>
      <c r="O8" s="8"/>
    </row>
    <row r="9" spans="1:16" s="14" customFormat="1" x14ac:dyDescent="0.25">
      <c r="B9" s="13" t="s">
        <v>33</v>
      </c>
      <c r="C9" s="10" t="s">
        <v>34</v>
      </c>
      <c r="D9" s="10" t="s">
        <v>35</v>
      </c>
      <c r="E9" s="10" t="s">
        <v>14</v>
      </c>
      <c r="F9" s="10" t="s">
        <v>36</v>
      </c>
      <c r="G9" s="10" t="s">
        <v>18</v>
      </c>
      <c r="H9" s="10" t="s">
        <v>15</v>
      </c>
      <c r="I9" s="10" t="s">
        <v>16</v>
      </c>
      <c r="J9" s="20">
        <f t="shared" si="0"/>
        <v>88888.888888888891</v>
      </c>
      <c r="K9" s="15">
        <v>80000</v>
      </c>
      <c r="L9" s="8" t="s">
        <v>17</v>
      </c>
      <c r="M9" s="21">
        <v>42736</v>
      </c>
      <c r="N9" s="21">
        <v>43069</v>
      </c>
      <c r="O9" s="10"/>
    </row>
    <row r="10" spans="1:16" s="14" customFormat="1" x14ac:dyDescent="0.25">
      <c r="B10" s="13" t="s">
        <v>40</v>
      </c>
      <c r="C10" s="10" t="s">
        <v>104</v>
      </c>
      <c r="D10" s="10" t="s">
        <v>41</v>
      </c>
      <c r="E10" s="10" t="s">
        <v>14</v>
      </c>
      <c r="F10" s="10" t="s">
        <v>42</v>
      </c>
      <c r="G10" s="10" t="s">
        <v>43</v>
      </c>
      <c r="H10" s="10" t="s">
        <v>15</v>
      </c>
      <c r="I10" s="10" t="s">
        <v>16</v>
      </c>
      <c r="J10" s="20">
        <f t="shared" si="0"/>
        <v>462167.77777777775</v>
      </c>
      <c r="K10" s="15">
        <v>415951</v>
      </c>
      <c r="L10" s="8" t="s">
        <v>17</v>
      </c>
      <c r="M10" s="21">
        <v>42736</v>
      </c>
      <c r="N10" s="21">
        <v>43069</v>
      </c>
      <c r="O10" s="10" t="s">
        <v>20</v>
      </c>
    </row>
    <row r="11" spans="1:16" s="14" customFormat="1" x14ac:dyDescent="0.25">
      <c r="B11" s="13" t="s">
        <v>44</v>
      </c>
      <c r="C11" s="10" t="s">
        <v>45</v>
      </c>
      <c r="D11" s="10" t="s">
        <v>46</v>
      </c>
      <c r="E11" s="10" t="s">
        <v>14</v>
      </c>
      <c r="F11" s="10" t="s">
        <v>47</v>
      </c>
      <c r="G11" s="10" t="s">
        <v>48</v>
      </c>
      <c r="H11" s="10" t="s">
        <v>15</v>
      </c>
      <c r="I11" s="10" t="s">
        <v>16</v>
      </c>
      <c r="J11" s="20">
        <f>(K11*100)/90</f>
        <v>342000</v>
      </c>
      <c r="K11" s="15">
        <v>307800</v>
      </c>
      <c r="L11" s="8" t="s">
        <v>17</v>
      </c>
      <c r="M11" s="21">
        <v>42736</v>
      </c>
      <c r="N11" s="21">
        <v>43099</v>
      </c>
      <c r="O11" s="10"/>
    </row>
    <row r="12" spans="1:16" s="14" customFormat="1" x14ac:dyDescent="0.25">
      <c r="B12" s="13" t="s">
        <v>49</v>
      </c>
      <c r="C12" s="10" t="s">
        <v>50</v>
      </c>
      <c r="D12" s="10" t="s">
        <v>51</v>
      </c>
      <c r="E12" s="10" t="s">
        <v>14</v>
      </c>
      <c r="F12" s="10" t="s">
        <v>52</v>
      </c>
      <c r="G12" s="10" t="s">
        <v>53</v>
      </c>
      <c r="H12" s="10" t="s">
        <v>15</v>
      </c>
      <c r="I12" s="10" t="s">
        <v>16</v>
      </c>
      <c r="J12" s="20">
        <f t="shared" si="0"/>
        <v>122694.44444444444</v>
      </c>
      <c r="K12" s="15">
        <v>110425</v>
      </c>
      <c r="L12" s="8" t="s">
        <v>17</v>
      </c>
      <c r="M12" s="21">
        <v>42736</v>
      </c>
      <c r="N12" s="21">
        <v>43008</v>
      </c>
      <c r="O12" s="10"/>
    </row>
    <row r="13" spans="1:16" s="14" customFormat="1" x14ac:dyDescent="0.25">
      <c r="B13" s="13" t="s">
        <v>55</v>
      </c>
      <c r="C13" s="10" t="s">
        <v>56</v>
      </c>
      <c r="D13" s="10" t="s">
        <v>57</v>
      </c>
      <c r="E13" s="10" t="s">
        <v>14</v>
      </c>
      <c r="F13" s="10" t="s">
        <v>58</v>
      </c>
      <c r="G13" s="10" t="s">
        <v>39</v>
      </c>
      <c r="H13" s="10" t="s">
        <v>15</v>
      </c>
      <c r="I13" s="10" t="s">
        <v>16</v>
      </c>
      <c r="J13" s="20">
        <f t="shared" si="0"/>
        <v>338266.66666666669</v>
      </c>
      <c r="K13" s="15">
        <v>304440</v>
      </c>
      <c r="L13" s="8" t="s">
        <v>17</v>
      </c>
      <c r="M13" s="21">
        <v>42736</v>
      </c>
      <c r="N13" s="21">
        <v>43008</v>
      </c>
      <c r="O13" s="10"/>
    </row>
    <row r="14" spans="1:16" s="14" customFormat="1" x14ac:dyDescent="0.25">
      <c r="B14" s="13" t="s">
        <v>59</v>
      </c>
      <c r="C14" s="10" t="s">
        <v>59</v>
      </c>
      <c r="D14" s="10" t="s">
        <v>60</v>
      </c>
      <c r="E14" s="10" t="s">
        <v>14</v>
      </c>
      <c r="F14" s="10" t="s">
        <v>61</v>
      </c>
      <c r="G14" s="10" t="s">
        <v>54</v>
      </c>
      <c r="H14" s="10" t="s">
        <v>15</v>
      </c>
      <c r="I14" s="10" t="s">
        <v>16</v>
      </c>
      <c r="J14" s="20">
        <f t="shared" si="0"/>
        <v>433000</v>
      </c>
      <c r="K14" s="15">
        <v>389700</v>
      </c>
      <c r="L14" s="8" t="s">
        <v>17</v>
      </c>
      <c r="M14" s="21">
        <v>42736</v>
      </c>
      <c r="N14" s="21">
        <v>43008</v>
      </c>
      <c r="O14" s="10"/>
    </row>
    <row r="15" spans="1:16" x14ac:dyDescent="0.25">
      <c r="A15" s="14"/>
      <c r="B15" s="13" t="s">
        <v>62</v>
      </c>
      <c r="C15" s="10" t="s">
        <v>63</v>
      </c>
      <c r="D15" s="10" t="s">
        <v>64</v>
      </c>
      <c r="E15" s="10" t="s">
        <v>14</v>
      </c>
      <c r="F15" s="10" t="s">
        <v>65</v>
      </c>
      <c r="G15" s="10" t="s">
        <v>65</v>
      </c>
      <c r="H15" s="10" t="s">
        <v>15</v>
      </c>
      <c r="I15" s="10" t="s">
        <v>16</v>
      </c>
      <c r="J15" s="23">
        <f t="shared" si="0"/>
        <v>124980</v>
      </c>
      <c r="K15" s="23">
        <v>112482</v>
      </c>
      <c r="L15" s="24" t="s">
        <v>17</v>
      </c>
      <c r="M15" s="21">
        <v>42736</v>
      </c>
      <c r="N15" s="21">
        <v>43100</v>
      </c>
      <c r="O15" s="25"/>
    </row>
    <row r="16" spans="1:16" x14ac:dyDescent="0.25">
      <c r="B16" s="13" t="s">
        <v>66</v>
      </c>
      <c r="C16" s="10" t="s">
        <v>67</v>
      </c>
      <c r="D16" s="10" t="s">
        <v>68</v>
      </c>
      <c r="E16" s="10" t="s">
        <v>14</v>
      </c>
      <c r="F16" s="10" t="s">
        <v>69</v>
      </c>
      <c r="G16" s="10" t="s">
        <v>70</v>
      </c>
      <c r="H16" s="10" t="s">
        <v>15</v>
      </c>
      <c r="I16" s="10" t="s">
        <v>16</v>
      </c>
      <c r="J16" s="23">
        <f t="shared" si="0"/>
        <v>188888.88888888888</v>
      </c>
      <c r="K16" s="23">
        <v>170000</v>
      </c>
      <c r="L16" s="24" t="s">
        <v>17</v>
      </c>
      <c r="M16" s="21">
        <v>42736</v>
      </c>
      <c r="N16" s="21">
        <v>43100</v>
      </c>
      <c r="O16" s="25"/>
    </row>
    <row r="17" spans="2:15" x14ac:dyDescent="0.25">
      <c r="B17" s="13" t="s">
        <v>71</v>
      </c>
      <c r="C17" s="10" t="s">
        <v>72</v>
      </c>
      <c r="D17" s="10" t="s">
        <v>73</v>
      </c>
      <c r="E17" s="10" t="s">
        <v>14</v>
      </c>
      <c r="F17" s="10" t="s">
        <v>36</v>
      </c>
      <c r="G17" s="10" t="s">
        <v>18</v>
      </c>
      <c r="H17" s="10" t="s">
        <v>15</v>
      </c>
      <c r="I17" s="10" t="s">
        <v>16</v>
      </c>
      <c r="J17" s="23">
        <f t="shared" si="0"/>
        <v>111111.11111111111</v>
      </c>
      <c r="K17" s="23">
        <v>100000</v>
      </c>
      <c r="L17" s="24" t="s">
        <v>17</v>
      </c>
      <c r="M17" s="21">
        <v>42736</v>
      </c>
      <c r="N17" s="21">
        <v>43069</v>
      </c>
      <c r="O17" s="25"/>
    </row>
    <row r="18" spans="2:15" x14ac:dyDescent="0.25">
      <c r="B18" s="13" t="s">
        <v>74</v>
      </c>
      <c r="C18" s="10" t="s">
        <v>75</v>
      </c>
      <c r="D18" s="10" t="s">
        <v>76</v>
      </c>
      <c r="E18" s="10" t="s">
        <v>14</v>
      </c>
      <c r="F18" s="10" t="s">
        <v>77</v>
      </c>
      <c r="G18" s="10" t="s">
        <v>142</v>
      </c>
      <c r="H18" s="10" t="s">
        <v>15</v>
      </c>
      <c r="I18" s="10" t="s">
        <v>16</v>
      </c>
      <c r="J18" s="23">
        <f t="shared" si="0"/>
        <v>104850</v>
      </c>
      <c r="K18" s="23">
        <v>94365</v>
      </c>
      <c r="L18" s="24" t="s">
        <v>17</v>
      </c>
      <c r="M18" s="21">
        <v>42736</v>
      </c>
      <c r="N18" s="21">
        <v>43069</v>
      </c>
      <c r="O18" s="25"/>
    </row>
    <row r="19" spans="2:15" x14ac:dyDescent="0.25">
      <c r="B19" s="13" t="s">
        <v>78</v>
      </c>
      <c r="C19" s="10" t="s">
        <v>79</v>
      </c>
      <c r="D19" s="10" t="s">
        <v>80</v>
      </c>
      <c r="E19" s="10" t="s">
        <v>14</v>
      </c>
      <c r="F19" s="10" t="s">
        <v>65</v>
      </c>
      <c r="G19" s="10" t="s">
        <v>65</v>
      </c>
      <c r="H19" s="10" t="s">
        <v>15</v>
      </c>
      <c r="I19" s="10" t="s">
        <v>16</v>
      </c>
      <c r="J19" s="23">
        <f t="shared" si="0"/>
        <v>1880004.4444444445</v>
      </c>
      <c r="K19" s="23">
        <v>1692004</v>
      </c>
      <c r="L19" s="24" t="s">
        <v>17</v>
      </c>
      <c r="M19" s="21">
        <v>42736</v>
      </c>
      <c r="N19" s="21">
        <v>43008</v>
      </c>
      <c r="O19" s="25"/>
    </row>
    <row r="20" spans="2:15" x14ac:dyDescent="0.25">
      <c r="B20" s="13" t="s">
        <v>81</v>
      </c>
      <c r="C20" s="10" t="s">
        <v>82</v>
      </c>
      <c r="D20" s="10" t="s">
        <v>83</v>
      </c>
      <c r="E20" s="10" t="s">
        <v>14</v>
      </c>
      <c r="F20" s="10" t="s">
        <v>65</v>
      </c>
      <c r="G20" s="10" t="s">
        <v>65</v>
      </c>
      <c r="H20" s="10" t="s">
        <v>15</v>
      </c>
      <c r="I20" s="10" t="s">
        <v>16</v>
      </c>
      <c r="J20" s="23">
        <f t="shared" si="0"/>
        <v>1853357.7777777778</v>
      </c>
      <c r="K20" s="23">
        <v>1668022</v>
      </c>
      <c r="L20" s="24" t="s">
        <v>17</v>
      </c>
      <c r="M20" s="21">
        <v>42736</v>
      </c>
      <c r="N20" s="21">
        <v>43008</v>
      </c>
      <c r="O20" s="25"/>
    </row>
    <row r="21" spans="2:15" x14ac:dyDescent="0.25">
      <c r="B21" s="13" t="s">
        <v>84</v>
      </c>
      <c r="C21" s="10" t="s">
        <v>85</v>
      </c>
      <c r="D21" s="10" t="s">
        <v>86</v>
      </c>
      <c r="E21" s="10" t="s">
        <v>14</v>
      </c>
      <c r="F21" s="10" t="s">
        <v>87</v>
      </c>
      <c r="G21" s="10" t="s">
        <v>43</v>
      </c>
      <c r="H21" s="10" t="s">
        <v>15</v>
      </c>
      <c r="I21" s="10" t="s">
        <v>16</v>
      </c>
      <c r="J21" s="23">
        <f t="shared" si="0"/>
        <v>186672.22222222222</v>
      </c>
      <c r="K21" s="23">
        <v>168005</v>
      </c>
      <c r="L21" s="24" t="s">
        <v>17</v>
      </c>
      <c r="M21" s="21">
        <v>42736</v>
      </c>
      <c r="N21" s="21">
        <v>43069</v>
      </c>
      <c r="O21" s="25"/>
    </row>
    <row r="22" spans="2:15" x14ac:dyDescent="0.25">
      <c r="B22" s="13" t="s">
        <v>88</v>
      </c>
      <c r="C22" s="10" t="s">
        <v>89</v>
      </c>
      <c r="D22" s="10" t="s">
        <v>90</v>
      </c>
      <c r="E22" s="10" t="s">
        <v>14</v>
      </c>
      <c r="F22" s="10" t="s">
        <v>65</v>
      </c>
      <c r="G22" s="10" t="s">
        <v>65</v>
      </c>
      <c r="H22" s="10" t="s">
        <v>15</v>
      </c>
      <c r="I22" s="10" t="s">
        <v>16</v>
      </c>
      <c r="J22" s="23">
        <f t="shared" si="0"/>
        <v>1016686.6666666666</v>
      </c>
      <c r="K22" s="23">
        <v>915018</v>
      </c>
      <c r="L22" s="24" t="s">
        <v>17</v>
      </c>
      <c r="M22" s="21">
        <v>42736</v>
      </c>
      <c r="N22" s="21">
        <v>43100</v>
      </c>
      <c r="O22" s="25"/>
    </row>
    <row r="23" spans="2:15" x14ac:dyDescent="0.25">
      <c r="B23" s="13" t="s">
        <v>49</v>
      </c>
      <c r="C23" s="10" t="s">
        <v>91</v>
      </c>
      <c r="D23" s="10" t="s">
        <v>92</v>
      </c>
      <c r="E23" s="10" t="s">
        <v>14</v>
      </c>
      <c r="F23" s="10" t="s">
        <v>93</v>
      </c>
      <c r="G23" s="10" t="s">
        <v>93</v>
      </c>
      <c r="H23" s="10" t="s">
        <v>15</v>
      </c>
      <c r="I23" s="10" t="s">
        <v>16</v>
      </c>
      <c r="J23" s="23">
        <f t="shared" si="0"/>
        <v>222222.22222222222</v>
      </c>
      <c r="K23" s="23">
        <v>200000</v>
      </c>
      <c r="L23" s="24" t="s">
        <v>17</v>
      </c>
      <c r="M23" s="21">
        <v>42736</v>
      </c>
      <c r="N23" s="21">
        <v>43099</v>
      </c>
      <c r="O23" s="25"/>
    </row>
    <row r="24" spans="2:15" x14ac:dyDescent="0.25">
      <c r="B24" s="13" t="s">
        <v>94</v>
      </c>
      <c r="C24" s="10" t="s">
        <v>95</v>
      </c>
      <c r="D24" s="10" t="s">
        <v>96</v>
      </c>
      <c r="E24" s="10" t="s">
        <v>14</v>
      </c>
      <c r="F24" s="10" t="s">
        <v>121</v>
      </c>
      <c r="G24" s="10" t="s">
        <v>24</v>
      </c>
      <c r="H24" s="10" t="s">
        <v>15</v>
      </c>
      <c r="I24" s="10" t="s">
        <v>16</v>
      </c>
      <c r="J24" s="23">
        <f t="shared" si="0"/>
        <v>178215.55555555556</v>
      </c>
      <c r="K24" s="23">
        <v>160394</v>
      </c>
      <c r="L24" s="24" t="s">
        <v>17</v>
      </c>
      <c r="M24" s="21">
        <v>42736</v>
      </c>
      <c r="N24" s="21">
        <v>42978</v>
      </c>
      <c r="O24" s="25"/>
    </row>
    <row r="25" spans="2:15" x14ac:dyDescent="0.25">
      <c r="B25" s="13" t="s">
        <v>136</v>
      </c>
      <c r="C25" s="25" t="s">
        <v>137</v>
      </c>
      <c r="D25" s="10" t="s">
        <v>138</v>
      </c>
      <c r="E25" s="10" t="s">
        <v>14</v>
      </c>
      <c r="F25" s="10" t="s">
        <v>100</v>
      </c>
      <c r="G25" s="10" t="s">
        <v>101</v>
      </c>
      <c r="H25" s="10" t="s">
        <v>15</v>
      </c>
      <c r="I25" s="10" t="s">
        <v>16</v>
      </c>
      <c r="J25" s="23">
        <f t="shared" si="0"/>
        <v>421600</v>
      </c>
      <c r="K25" s="23">
        <v>379440</v>
      </c>
      <c r="L25" s="24" t="s">
        <v>17</v>
      </c>
      <c r="M25" s="21">
        <v>42736</v>
      </c>
      <c r="N25" s="21">
        <v>43100</v>
      </c>
      <c r="O25" s="25"/>
    </row>
    <row r="26" spans="2:15" x14ac:dyDescent="0.25">
      <c r="B26" s="13" t="s">
        <v>102</v>
      </c>
      <c r="C26" s="25" t="s">
        <v>105</v>
      </c>
      <c r="D26" s="10" t="s">
        <v>103</v>
      </c>
      <c r="E26" s="10" t="s">
        <v>14</v>
      </c>
      <c r="F26" s="10" t="s">
        <v>100</v>
      </c>
      <c r="G26" s="10" t="s">
        <v>48</v>
      </c>
      <c r="H26" s="10" t="s">
        <v>15</v>
      </c>
      <c r="I26" s="10" t="s">
        <v>16</v>
      </c>
      <c r="J26" s="23">
        <f t="shared" si="0"/>
        <v>998200</v>
      </c>
      <c r="K26" s="23">
        <v>898380</v>
      </c>
      <c r="L26" s="24" t="s">
        <v>17</v>
      </c>
      <c r="M26" s="21">
        <v>42736</v>
      </c>
      <c r="N26" s="21">
        <v>43099</v>
      </c>
      <c r="O26" s="25"/>
    </row>
    <row r="27" spans="2:15" x14ac:dyDescent="0.25">
      <c r="B27" s="13" t="s">
        <v>106</v>
      </c>
      <c r="C27" s="10" t="s">
        <v>107</v>
      </c>
      <c r="D27" s="10" t="s">
        <v>76</v>
      </c>
      <c r="E27" s="10" t="s">
        <v>14</v>
      </c>
      <c r="F27" s="10" t="s">
        <v>108</v>
      </c>
      <c r="G27" s="10" t="s">
        <v>109</v>
      </c>
      <c r="H27" s="10" t="s">
        <v>15</v>
      </c>
      <c r="I27" s="10" t="s">
        <v>16</v>
      </c>
      <c r="J27" s="23">
        <f t="shared" si="0"/>
        <v>260000</v>
      </c>
      <c r="K27" s="23">
        <v>234000</v>
      </c>
      <c r="L27" s="24" t="s">
        <v>17</v>
      </c>
      <c r="M27" s="27">
        <v>42826</v>
      </c>
      <c r="N27" s="27">
        <v>43039</v>
      </c>
      <c r="O27" s="25"/>
    </row>
    <row r="28" spans="2:15" x14ac:dyDescent="0.25">
      <c r="B28" s="13" t="s">
        <v>110</v>
      </c>
      <c r="C28" s="10" t="s">
        <v>111</v>
      </c>
      <c r="D28" s="10" t="s">
        <v>76</v>
      </c>
      <c r="E28" s="10" t="s">
        <v>14</v>
      </c>
      <c r="F28" s="10" t="s">
        <v>112</v>
      </c>
      <c r="G28" s="10" t="s">
        <v>109</v>
      </c>
      <c r="H28" s="10" t="s">
        <v>15</v>
      </c>
      <c r="I28" s="10" t="s">
        <v>16</v>
      </c>
      <c r="J28" s="23">
        <f t="shared" si="0"/>
        <v>120000</v>
      </c>
      <c r="K28" s="23">
        <v>108000</v>
      </c>
      <c r="L28" s="24" t="s">
        <v>17</v>
      </c>
      <c r="M28" s="27">
        <v>42826</v>
      </c>
      <c r="N28" s="27">
        <v>43069</v>
      </c>
      <c r="O28" s="25"/>
    </row>
    <row r="29" spans="2:15" x14ac:dyDescent="0.25">
      <c r="B29" s="13" t="s">
        <v>113</v>
      </c>
      <c r="C29" s="10" t="s">
        <v>114</v>
      </c>
      <c r="D29" s="10" t="s">
        <v>115</v>
      </c>
      <c r="E29" s="10" t="s">
        <v>14</v>
      </c>
      <c r="F29" s="10" t="s">
        <v>116</v>
      </c>
      <c r="G29" s="10" t="s">
        <v>27</v>
      </c>
      <c r="H29" s="10" t="s">
        <v>15</v>
      </c>
      <c r="I29" s="10" t="s">
        <v>16</v>
      </c>
      <c r="J29" s="23">
        <f t="shared" si="0"/>
        <v>260000</v>
      </c>
      <c r="K29" s="23">
        <v>234000</v>
      </c>
      <c r="L29" s="24" t="s">
        <v>17</v>
      </c>
      <c r="M29" s="27">
        <v>42826</v>
      </c>
      <c r="N29" s="27">
        <v>43069</v>
      </c>
      <c r="O29" s="25"/>
    </row>
    <row r="30" spans="2:15" x14ac:dyDescent="0.25">
      <c r="B30" s="13" t="s">
        <v>117</v>
      </c>
      <c r="C30" s="10" t="s">
        <v>118</v>
      </c>
      <c r="D30" s="10" t="s">
        <v>119</v>
      </c>
      <c r="E30" s="10" t="s">
        <v>14</v>
      </c>
      <c r="F30" s="10" t="s">
        <v>120</v>
      </c>
      <c r="G30" s="10" t="s">
        <v>54</v>
      </c>
      <c r="H30" s="10" t="s">
        <v>15</v>
      </c>
      <c r="I30" s="10" t="s">
        <v>16</v>
      </c>
      <c r="J30" s="23">
        <f t="shared" si="0"/>
        <v>253320</v>
      </c>
      <c r="K30" s="23">
        <v>227988</v>
      </c>
      <c r="L30" s="24" t="s">
        <v>17</v>
      </c>
      <c r="M30" s="27">
        <v>42826</v>
      </c>
      <c r="N30" s="27">
        <v>43039</v>
      </c>
      <c r="O30" s="25"/>
    </row>
    <row r="31" spans="2:15" x14ac:dyDescent="0.25">
      <c r="B31" s="13" t="s">
        <v>122</v>
      </c>
      <c r="C31" s="10" t="s">
        <v>123</v>
      </c>
      <c r="D31" s="10" t="s">
        <v>124</v>
      </c>
      <c r="E31" s="10" t="s">
        <v>14</v>
      </c>
      <c r="F31" s="10" t="s">
        <v>125</v>
      </c>
      <c r="G31" s="10" t="s">
        <v>126</v>
      </c>
      <c r="H31" s="10" t="s">
        <v>15</v>
      </c>
      <c r="I31" s="10" t="s">
        <v>16</v>
      </c>
      <c r="J31" s="23">
        <f t="shared" si="0"/>
        <v>666666.66666666663</v>
      </c>
      <c r="K31" s="23">
        <v>600000</v>
      </c>
      <c r="L31" s="24" t="s">
        <v>17</v>
      </c>
      <c r="M31" s="27">
        <v>42849</v>
      </c>
      <c r="N31" s="27">
        <v>43100</v>
      </c>
      <c r="O31" s="25"/>
    </row>
    <row r="32" spans="2:15" x14ac:dyDescent="0.25">
      <c r="B32" s="13" t="s">
        <v>32</v>
      </c>
      <c r="C32" s="10" t="s">
        <v>37</v>
      </c>
      <c r="D32" s="10" t="s">
        <v>38</v>
      </c>
      <c r="E32" s="10" t="s">
        <v>14</v>
      </c>
      <c r="F32" s="10" t="s">
        <v>127</v>
      </c>
      <c r="G32" s="10" t="s">
        <v>128</v>
      </c>
      <c r="H32" s="10" t="s">
        <v>15</v>
      </c>
      <c r="I32" s="10" t="s">
        <v>16</v>
      </c>
      <c r="J32" s="23">
        <f t="shared" si="0"/>
        <v>567794.4444444445</v>
      </c>
      <c r="K32" s="23">
        <v>511015</v>
      </c>
      <c r="L32" s="24" t="s">
        <v>17</v>
      </c>
      <c r="M32" s="27">
        <v>42795</v>
      </c>
      <c r="N32" s="27">
        <v>43069</v>
      </c>
      <c r="O32" s="25"/>
    </row>
    <row r="33" spans="2:15" x14ac:dyDescent="0.25">
      <c r="B33" s="13" t="s">
        <v>129</v>
      </c>
      <c r="C33" s="10" t="s">
        <v>130</v>
      </c>
      <c r="D33" s="10" t="s">
        <v>131</v>
      </c>
      <c r="E33" s="10" t="s">
        <v>14</v>
      </c>
      <c r="F33" s="10" t="s">
        <v>135</v>
      </c>
      <c r="G33" s="10" t="s">
        <v>65</v>
      </c>
      <c r="H33" s="10" t="s">
        <v>15</v>
      </c>
      <c r="I33" s="10" t="s">
        <v>16</v>
      </c>
      <c r="J33" s="23">
        <f t="shared" si="0"/>
        <v>133335.55555555556</v>
      </c>
      <c r="K33" s="23">
        <v>120002</v>
      </c>
      <c r="L33" s="24" t="s">
        <v>17</v>
      </c>
      <c r="M33" s="27">
        <v>42856</v>
      </c>
      <c r="N33" s="27">
        <v>43039</v>
      </c>
      <c r="O33" s="25"/>
    </row>
    <row r="34" spans="2:15" x14ac:dyDescent="0.25">
      <c r="B34" s="13" t="s">
        <v>132</v>
      </c>
      <c r="C34" s="10" t="s">
        <v>50</v>
      </c>
      <c r="D34" s="10" t="s">
        <v>119</v>
      </c>
      <c r="E34" s="10" t="s">
        <v>14</v>
      </c>
      <c r="F34" s="10" t="s">
        <v>133</v>
      </c>
      <c r="G34" s="10" t="s">
        <v>109</v>
      </c>
      <c r="H34" s="10" t="s">
        <v>15</v>
      </c>
      <c r="I34" s="10" t="s">
        <v>16</v>
      </c>
      <c r="J34" s="23">
        <f t="shared" si="0"/>
        <v>90000</v>
      </c>
      <c r="K34" s="23">
        <v>81000</v>
      </c>
      <c r="L34" s="24" t="s">
        <v>17</v>
      </c>
      <c r="M34" s="27">
        <v>42744</v>
      </c>
      <c r="N34" s="27">
        <v>43069</v>
      </c>
      <c r="O34" s="25"/>
    </row>
    <row r="35" spans="2:15" x14ac:dyDescent="0.25">
      <c r="B35" s="13" t="s">
        <v>28</v>
      </c>
      <c r="C35" s="10" t="s">
        <v>29</v>
      </c>
      <c r="D35" s="10" t="s">
        <v>30</v>
      </c>
      <c r="E35" s="10" t="s">
        <v>14</v>
      </c>
      <c r="F35" s="10" t="s">
        <v>134</v>
      </c>
      <c r="G35" s="10" t="s">
        <v>31</v>
      </c>
      <c r="H35" s="10" t="s">
        <v>15</v>
      </c>
      <c r="I35" s="10" t="s">
        <v>16</v>
      </c>
      <c r="J35" s="23">
        <f t="shared" si="0"/>
        <v>819950</v>
      </c>
      <c r="K35" s="23">
        <v>737955</v>
      </c>
      <c r="L35" s="24" t="s">
        <v>17</v>
      </c>
      <c r="M35" s="27">
        <v>42909</v>
      </c>
      <c r="N35" s="27">
        <v>43100</v>
      </c>
      <c r="O35" s="25"/>
    </row>
    <row r="36" spans="2:15" x14ac:dyDescent="0.25">
      <c r="B36" s="13" t="s">
        <v>129</v>
      </c>
      <c r="C36" s="10" t="s">
        <v>130</v>
      </c>
      <c r="D36" s="10" t="s">
        <v>131</v>
      </c>
      <c r="E36" s="10" t="s">
        <v>14</v>
      </c>
      <c r="F36" s="10" t="s">
        <v>65</v>
      </c>
      <c r="G36" s="10" t="s">
        <v>65</v>
      </c>
      <c r="H36" s="10" t="s">
        <v>15</v>
      </c>
      <c r="I36" s="10" t="s">
        <v>16</v>
      </c>
      <c r="J36" s="23">
        <f t="shared" si="0"/>
        <v>2500000</v>
      </c>
      <c r="K36" s="23">
        <v>2250000</v>
      </c>
      <c r="L36" s="24" t="s">
        <v>17</v>
      </c>
      <c r="M36" s="27">
        <v>42887</v>
      </c>
      <c r="N36" s="27">
        <v>43039</v>
      </c>
      <c r="O36" s="25"/>
    </row>
    <row r="37" spans="2:15" x14ac:dyDescent="0.25">
      <c r="B37" s="13" t="s">
        <v>75</v>
      </c>
      <c r="C37" s="10" t="s">
        <v>139</v>
      </c>
      <c r="D37" s="10" t="s">
        <v>140</v>
      </c>
      <c r="E37" s="10" t="s">
        <v>14</v>
      </c>
      <c r="F37" s="10" t="s">
        <v>141</v>
      </c>
      <c r="G37" s="10" t="s">
        <v>54</v>
      </c>
      <c r="H37" s="10" t="s">
        <v>15</v>
      </c>
      <c r="I37" s="10" t="s">
        <v>16</v>
      </c>
      <c r="J37" s="23">
        <f t="shared" si="0"/>
        <v>573676.66666666663</v>
      </c>
      <c r="K37" s="23">
        <v>516309</v>
      </c>
      <c r="L37" s="24" t="s">
        <v>17</v>
      </c>
      <c r="M37" s="27">
        <v>42887</v>
      </c>
      <c r="N37" s="27">
        <v>43008</v>
      </c>
      <c r="O37" s="25"/>
    </row>
    <row r="38" spans="2:15" x14ac:dyDescent="0.25">
      <c r="B38" s="13" t="s">
        <v>143</v>
      </c>
      <c r="C38" s="10" t="s">
        <v>19</v>
      </c>
      <c r="D38" s="10" t="s">
        <v>144</v>
      </c>
      <c r="E38" s="10" t="s">
        <v>14</v>
      </c>
      <c r="F38" s="10" t="s">
        <v>145</v>
      </c>
      <c r="G38" s="10" t="s">
        <v>27</v>
      </c>
      <c r="H38" s="10" t="s">
        <v>15</v>
      </c>
      <c r="I38" s="10" t="s">
        <v>16</v>
      </c>
      <c r="J38" s="23">
        <f t="shared" si="0"/>
        <v>117600</v>
      </c>
      <c r="K38" s="23">
        <v>105840</v>
      </c>
      <c r="L38" s="24" t="s">
        <v>17</v>
      </c>
      <c r="M38" s="27">
        <v>42948</v>
      </c>
      <c r="N38" s="27">
        <v>43100</v>
      </c>
      <c r="O38" s="25"/>
    </row>
    <row r="39" spans="2:15" x14ac:dyDescent="0.25">
      <c r="M39" s="26"/>
      <c r="N39" s="26"/>
    </row>
    <row r="40" spans="2:15" x14ac:dyDescent="0.25">
      <c r="M40" s="26"/>
      <c r="N40" s="26"/>
    </row>
    <row r="41" spans="2:15" x14ac:dyDescent="0.25">
      <c r="M41" s="26"/>
      <c r="N41" s="26"/>
    </row>
    <row r="42" spans="2:15" x14ac:dyDescent="0.25">
      <c r="N42" s="26"/>
    </row>
  </sheetData>
  <mergeCells count="1">
    <mergeCell ref="A1:P2"/>
  </mergeCells>
  <pageMargins left="0.70866141732283472" right="0.70866141732283472" top="0.74803149606299213" bottom="0.74803149606299213" header="0.31496062992125984" footer="0.31496062992125984"/>
  <pageSetup paperSize="5" scale="5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2017-09-27T20:17:35Z</dcterms:modified>
</cp:coreProperties>
</file>